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<sst xmlns="http://schemas.openxmlformats.org/spreadsheetml/2006/main" count="30" uniqueCount="25">
  <si>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Month</t>
  </si>
  <si>
    <t>Boston</t>
  </si>
  <si>
    <t>Lincoln</t>
  </si>
  <si>
    <t>£</t>
  </si>
  <si>
    <t>s</t>
  </si>
  <si>
    <t>d</t>
  </si>
  <si>
    <t>‘Jul 64</t>
  </si>
  <si>
    <t>Aug</t>
  </si>
  <si>
    <t>Sep</t>
  </si>
  <si>
    <t>Oct</t>
  </si>
  <si>
    <t>Nov</t>
  </si>
  <si>
    <t>Dec</t>
  </si>
  <si>
    <t>Jan 65</t>
  </si>
  <si>
    <t>Feb</t>
  </si>
  <si>
    <t>Mar</t>
  </si>
  <si>
    <t>Apr</t>
  </si>
  <si>
    <t>May</t>
  </si>
  <si>
    <t>June</t>
  </si>
  <si>
    <t>'Total’</t>
  </si>
  <si>
    <t>Actual total</t>
  </si>
  <si>
    <t>Actual gross</t>
  </si>
  <si>
    <t>Barlings</t>
  </si>
  <si>
    <t>Kirkstead</t>
  </si>
  <si>
    <t>From locks</t>
  </si>
  <si>
    <t>GROSS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</si>
</sst>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"/>
  </numFmts>
  <fonts count="10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0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9" borderId="0" xfId="0" applyFont="1" applyFill="1" applyAlignment="1">
      <alignment/>
    </xf>
    <xf numFmtId="165" fontId="0" fillId="0" borderId="0" xfId="0" applyNumberFormat="1" applyFont="1" applyAlignment="1">
      <alignment/>
    </xf>
    <xf numFmtId="166" fontId="0" fillId="9" borderId="0" xfId="0" applyNumberFormat="1" applyFill="1" applyAlignment="1">
      <alignment/>
    </xf>
    <xf numFmtId="165" fontId="0" fillId="0" borderId="0" xfId="0" applyNumberFormat="1" applyFont="1" applyAlignment="1">
      <alignment horizontal="justify"/>
    </xf>
    <xf numFmtId="166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2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37" zoomScaleNormal="137" workbookViewId="0" topLeftCell="A1">
      <selection activeCell="J17" sqref="J17"/>
    </sheetView>
  </sheetViews>
  <sheetFormatPr defaultColWidth="10.28125" defaultRowHeight="12.75"/>
  <cols>
    <col min="1" max="1" width="11.57421875" style="0" customWidth="1"/>
    <col min="2" max="2" width="4.7109375" style="0" customWidth="1"/>
    <col min="3" max="3" width="4.00390625" style="0" customWidth="1"/>
    <col min="4" max="4" width="5.140625" style="0" customWidth="1"/>
    <col min="5" max="5" width="7.140625" style="0" customWidth="1"/>
    <col min="6" max="6" width="4.140625" style="0" customWidth="1"/>
    <col min="7" max="7" width="3.8515625" style="0" customWidth="1"/>
    <col min="8" max="8" width="3.7109375" style="0" customWidth="1"/>
    <col min="9" max="9" width="7.00390625" style="0" customWidth="1"/>
    <col min="10" max="16384" width="11.57421875" style="0" customWidth="1"/>
  </cols>
  <sheetData>
    <row r="1" spans="1:8" ht="12.75">
      <c r="A1" t="s">
        <v>0</v>
      </c>
      <c r="B1" s="1" t="s">
        <v>1</v>
      </c>
      <c r="C1" s="1"/>
      <c r="D1" s="1"/>
      <c r="F1" s="1" t="s">
        <v>2</v>
      </c>
      <c r="G1" s="1"/>
      <c r="H1" s="1"/>
    </row>
    <row r="2" spans="2:9" ht="12.75">
      <c r="B2" t="s">
        <v>3</v>
      </c>
      <c r="C2" t="s">
        <v>4</v>
      </c>
      <c r="D2" t="s">
        <v>5</v>
      </c>
      <c r="E2" s="2" t="s">
        <v>4</v>
      </c>
      <c r="F2" t="s">
        <v>3</v>
      </c>
      <c r="G2" t="s">
        <v>4</v>
      </c>
      <c r="H2" t="s">
        <v>5</v>
      </c>
      <c r="I2" s="2" t="s">
        <v>4</v>
      </c>
    </row>
    <row r="3" spans="1:9" ht="12.75">
      <c r="A3" s="3" t="s">
        <v>6</v>
      </c>
      <c r="B3">
        <v>12</v>
      </c>
      <c r="C3">
        <v>1</v>
      </c>
      <c r="D3">
        <v>8</v>
      </c>
      <c r="E3" s="4">
        <f aca="true" t="shared" si="0" ref="E3:E15">B3*20+C3+D3/12</f>
        <v>241.66666666666666</v>
      </c>
      <c r="F3">
        <v>5</v>
      </c>
      <c r="G3">
        <v>16</v>
      </c>
      <c r="H3">
        <v>8</v>
      </c>
      <c r="I3" s="4">
        <f aca="true" t="shared" si="1" ref="I3:I15">F3*20+G3+H3/12</f>
        <v>116.66666666666667</v>
      </c>
    </row>
    <row r="4" spans="1:9" ht="12.75">
      <c r="A4" t="s">
        <v>7</v>
      </c>
      <c r="B4">
        <v>3</v>
      </c>
      <c r="C4">
        <v>4</v>
      </c>
      <c r="D4">
        <v>3.5</v>
      </c>
      <c r="E4" s="4">
        <f t="shared" si="0"/>
        <v>64.29166666666667</v>
      </c>
      <c r="F4">
        <v>9</v>
      </c>
      <c r="G4">
        <v>18</v>
      </c>
      <c r="H4">
        <v>2</v>
      </c>
      <c r="I4" s="4">
        <f t="shared" si="1"/>
        <v>198.16666666666666</v>
      </c>
    </row>
    <row r="5" spans="1:9" ht="12.75">
      <c r="A5" t="s">
        <v>8</v>
      </c>
      <c r="B5">
        <v>11</v>
      </c>
      <c r="C5">
        <v>11</v>
      </c>
      <c r="D5">
        <v>11</v>
      </c>
      <c r="E5" s="4">
        <f t="shared" si="0"/>
        <v>231.91666666666666</v>
      </c>
      <c r="F5">
        <v>17</v>
      </c>
      <c r="G5">
        <v>7</v>
      </c>
      <c r="H5">
        <v>11</v>
      </c>
      <c r="I5" s="4">
        <f t="shared" si="1"/>
        <v>347.9166666666667</v>
      </c>
    </row>
    <row r="6" spans="1:9" ht="12.75">
      <c r="A6" t="s">
        <v>9</v>
      </c>
      <c r="B6">
        <v>11</v>
      </c>
      <c r="C6">
        <v>5</v>
      </c>
      <c r="D6">
        <v>2</v>
      </c>
      <c r="E6" s="4">
        <f t="shared" si="0"/>
        <v>225.16666666666666</v>
      </c>
      <c r="F6">
        <v>20</v>
      </c>
      <c r="G6">
        <v>4</v>
      </c>
      <c r="H6">
        <v>11</v>
      </c>
      <c r="I6" s="4">
        <f t="shared" si="1"/>
        <v>404.9166666666667</v>
      </c>
    </row>
    <row r="7" spans="1:9" ht="12.75">
      <c r="A7" t="s">
        <v>10</v>
      </c>
      <c r="B7">
        <v>8</v>
      </c>
      <c r="C7">
        <v>2</v>
      </c>
      <c r="D7">
        <v>9.5</v>
      </c>
      <c r="E7" s="4">
        <f t="shared" si="0"/>
        <v>162.79166666666666</v>
      </c>
      <c r="F7">
        <v>16</v>
      </c>
      <c r="G7">
        <v>11</v>
      </c>
      <c r="H7">
        <v>6.5</v>
      </c>
      <c r="I7" s="4">
        <f t="shared" si="1"/>
        <v>331.5416666666667</v>
      </c>
    </row>
    <row r="8" spans="1:9" ht="12.75">
      <c r="A8" t="s">
        <v>11</v>
      </c>
      <c r="B8">
        <v>7</v>
      </c>
      <c r="C8">
        <v>18</v>
      </c>
      <c r="D8">
        <v>5</v>
      </c>
      <c r="E8" s="4">
        <f t="shared" si="0"/>
        <v>158.41666666666666</v>
      </c>
      <c r="F8">
        <v>14</v>
      </c>
      <c r="G8">
        <v>10</v>
      </c>
      <c r="H8">
        <v>6.5</v>
      </c>
      <c r="I8" s="4">
        <f t="shared" si="1"/>
        <v>290.5416666666667</v>
      </c>
    </row>
    <row r="9" spans="1:9" ht="12.75">
      <c r="A9" s="5" t="s">
        <v>12</v>
      </c>
      <c r="B9">
        <v>6</v>
      </c>
      <c r="C9">
        <v>19</v>
      </c>
      <c r="D9">
        <v>0.5</v>
      </c>
      <c r="E9" s="4">
        <f t="shared" si="0"/>
        <v>139.04166666666666</v>
      </c>
      <c r="F9">
        <v>13</v>
      </c>
      <c r="G9">
        <v>16</v>
      </c>
      <c r="H9">
        <v>3.5</v>
      </c>
      <c r="I9" s="4">
        <f t="shared" si="1"/>
        <v>276.2916666666667</v>
      </c>
    </row>
    <row r="10" spans="1:9" ht="12.75">
      <c r="A10" t="s">
        <v>13</v>
      </c>
      <c r="B10">
        <v>11</v>
      </c>
      <c r="C10">
        <v>17</v>
      </c>
      <c r="D10">
        <v>11</v>
      </c>
      <c r="E10" s="4">
        <f t="shared" si="0"/>
        <v>237.91666666666666</v>
      </c>
      <c r="F10">
        <v>22</v>
      </c>
      <c r="H10">
        <v>11</v>
      </c>
      <c r="I10" s="4">
        <f t="shared" si="1"/>
        <v>440.9166666666667</v>
      </c>
    </row>
    <row r="11" spans="1:9" ht="12.75">
      <c r="A11" t="s">
        <v>14</v>
      </c>
      <c r="B11">
        <v>10</v>
      </c>
      <c r="C11">
        <v>7</v>
      </c>
      <c r="D11">
        <v>11</v>
      </c>
      <c r="E11" s="4">
        <f t="shared" si="0"/>
        <v>207.91666666666666</v>
      </c>
      <c r="F11">
        <v>16</v>
      </c>
      <c r="G11">
        <v>2</v>
      </c>
      <c r="H11">
        <v>11</v>
      </c>
      <c r="I11" s="4">
        <f t="shared" si="1"/>
        <v>322.9166666666667</v>
      </c>
    </row>
    <row r="12" spans="1:9" ht="12.75">
      <c r="A12" t="s">
        <v>15</v>
      </c>
      <c r="B12">
        <v>7</v>
      </c>
      <c r="C12">
        <v>2</v>
      </c>
      <c r="D12">
        <v>3.5</v>
      </c>
      <c r="E12" s="4">
        <f t="shared" si="0"/>
        <v>142.29166666666666</v>
      </c>
      <c r="F12">
        <v>14</v>
      </c>
      <c r="G12">
        <v>7</v>
      </c>
      <c r="H12">
        <v>9.5</v>
      </c>
      <c r="I12" s="4">
        <f t="shared" si="1"/>
        <v>287.7916666666667</v>
      </c>
    </row>
    <row r="13" spans="1:9" ht="12.75">
      <c r="A13" t="s">
        <v>16</v>
      </c>
      <c r="B13">
        <v>4</v>
      </c>
      <c r="C13">
        <v>5</v>
      </c>
      <c r="D13">
        <v>0.5</v>
      </c>
      <c r="E13" s="4">
        <f t="shared" si="0"/>
        <v>85.04166666666667</v>
      </c>
      <c r="F13">
        <v>10</v>
      </c>
      <c r="H13">
        <v>9.5</v>
      </c>
      <c r="I13" s="4">
        <f t="shared" si="1"/>
        <v>200.79166666666666</v>
      </c>
    </row>
    <row r="14" spans="1:9" ht="12.75">
      <c r="A14" t="s">
        <v>17</v>
      </c>
      <c r="B14">
        <v>6</v>
      </c>
      <c r="C14">
        <v>16</v>
      </c>
      <c r="D14">
        <v>6.5</v>
      </c>
      <c r="E14" s="4">
        <f t="shared" si="0"/>
        <v>136.54166666666666</v>
      </c>
      <c r="F14">
        <v>10</v>
      </c>
      <c r="G14">
        <v>16</v>
      </c>
      <c r="H14">
        <v>2</v>
      </c>
      <c r="I14" s="4">
        <f t="shared" si="1"/>
        <v>216.16666666666666</v>
      </c>
    </row>
    <row r="15" spans="1:9" ht="12.75">
      <c r="A15" t="s">
        <v>18</v>
      </c>
      <c r="B15">
        <v>101</v>
      </c>
      <c r="C15">
        <v>13</v>
      </c>
      <c r="E15" s="4">
        <f t="shared" si="0"/>
        <v>2033</v>
      </c>
      <c r="F15">
        <v>181</v>
      </c>
      <c r="G15">
        <v>14</v>
      </c>
      <c r="H15">
        <v>7.5</v>
      </c>
      <c r="I15" s="4">
        <f t="shared" si="1"/>
        <v>3634.625</v>
      </c>
    </row>
    <row r="16" spans="1:9" ht="12.75">
      <c r="A16" t="s">
        <v>19</v>
      </c>
      <c r="E16" s="2">
        <f>SUM(E3:E14)</f>
        <v>2033.0000000000002</v>
      </c>
      <c r="I16" s="4">
        <f>SUM(I3:I14)</f>
        <v>3434.6249999999995</v>
      </c>
    </row>
    <row r="17" spans="1:9" ht="12.75">
      <c r="A17" t="s">
        <v>20</v>
      </c>
      <c r="E17" s="2">
        <f>E16+200</f>
        <v>2233</v>
      </c>
      <c r="I17" s="4">
        <f>I16+200</f>
        <v>3634.6249999999995</v>
      </c>
    </row>
    <row r="19" spans="2:8" ht="12.75">
      <c r="B19" s="1" t="s">
        <v>21</v>
      </c>
      <c r="C19" s="1"/>
      <c r="D19" s="1"/>
      <c r="F19" s="1" t="s">
        <v>22</v>
      </c>
      <c r="G19" s="1"/>
      <c r="H19" s="1"/>
    </row>
    <row r="20" spans="1:9" ht="12.75">
      <c r="A20" t="s">
        <v>23</v>
      </c>
      <c r="B20">
        <v>3</v>
      </c>
      <c r="C20">
        <v>1</v>
      </c>
      <c r="D20">
        <v>6</v>
      </c>
      <c r="E20" s="6">
        <f>B20*20+C20+D20/12</f>
        <v>61.5</v>
      </c>
      <c r="F20">
        <v>2</v>
      </c>
      <c r="G20">
        <v>15</v>
      </c>
      <c r="H20">
        <v>3</v>
      </c>
      <c r="I20" s="6">
        <f>F20*20+G20+H20/12</f>
        <v>55.25</v>
      </c>
    </row>
    <row r="22" spans="1:9" ht="12.75">
      <c r="A22" t="s">
        <v>24</v>
      </c>
      <c r="I22" s="6">
        <f>E17+I17+E20+I20</f>
        <v>5984.375</v>
      </c>
    </row>
  </sheetData>
  <sheetProtection selectLockedCells="1" selectUnlockedCells="1"/>
  <mergeCells count="4">
    <mergeCell ref="B1:D1"/>
    <mergeCell ref="F1:H1"/>
    <mergeCell ref="B19:D19"/>
    <mergeCell ref="F19:H19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2021-02-13T08:54:54Z</dcterms:created>
  <dcterms:modified xsi:type="dcterms:W3CDTF">2021-06-04T08:38:41Z</dcterms:modified>
  <cp:category/>
  <cp:version/>
  <cp:contentType/>
  <cp:contentStatus/>
  <cp:revision>4</cp:revision>
</cp:coreProperties>
</file>